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525" yWindow="75" windowWidth="15825" windowHeight="8220"/>
  </bookViews>
  <sheets>
    <sheet name="第１7回医学物理士実務講習会" sheetId="1" r:id="rId1"/>
    <sheet name="Sheet1" sheetId="2" state="hidden" r:id="rId2"/>
  </sheets>
  <definedNames>
    <definedName name="_xlnm.Print_Area" localSheetId="0">第１7回医学物理士実務講習会!$A$1:$D$29</definedName>
  </definedNames>
  <calcPr calcId="145621"/>
  <extLst>
    <ext xmlns:mx="http://schemas.microsoft.com/office/mac/excel/2008/main" uri="http://schemas.microsoft.com/office/mac/excel/2008/main">
      <mx:ArchID Flags="1"/>
    </ext>
  </extLst>
</workbook>
</file>

<file path=xl/calcChain.xml><?xml version="1.0" encoding="utf-8"?>
<calcChain xmlns="http://schemas.openxmlformats.org/spreadsheetml/2006/main">
  <c r="D12" i="2"/>
  <c r="E12" s="1"/>
  <c r="D22" l="1"/>
  <c r="D21"/>
  <c r="D16"/>
  <c r="D17"/>
  <c r="D15"/>
  <c r="D13"/>
  <c r="D11"/>
  <c r="D9"/>
  <c r="D10"/>
  <c r="D8"/>
  <c r="D7"/>
  <c r="D20"/>
  <c r="D19"/>
  <c r="D14" l="1"/>
  <c r="E14" s="1"/>
  <c r="D18" l="1"/>
  <c r="E18" s="1"/>
  <c r="E23" s="1"/>
</calcChain>
</file>

<file path=xl/sharedStrings.xml><?xml version="1.0" encoding="utf-8"?>
<sst xmlns="http://schemas.openxmlformats.org/spreadsheetml/2006/main" count="74" uniqueCount="58">
  <si>
    <t>治療関係業者</t>
    <rPh sb="0" eb="2">
      <t>チリョウ</t>
    </rPh>
    <rPh sb="2" eb="4">
      <t>カンケイ</t>
    </rPh>
    <rPh sb="4" eb="6">
      <t>ギョウシャ</t>
    </rPh>
    <phoneticPr fontId="1"/>
  </si>
  <si>
    <t>下記の項目の記載をお願いします．</t>
    <rPh sb="0" eb="2">
      <t>カキ</t>
    </rPh>
    <rPh sb="3" eb="5">
      <t>コウモク</t>
    </rPh>
    <rPh sb="6" eb="8">
      <t>キサイ</t>
    </rPh>
    <rPh sb="10" eb="11">
      <t>ネガ</t>
    </rPh>
    <phoneticPr fontId="1"/>
  </si>
  <si>
    <t>リストが表示されるものはリストの中から一番近い項目を選択してください．</t>
    <rPh sb="16" eb="17">
      <t>ナカ</t>
    </rPh>
    <rPh sb="19" eb="21">
      <t>イチバン</t>
    </rPh>
    <rPh sb="21" eb="22">
      <t>チカ</t>
    </rPh>
    <rPh sb="23" eb="25">
      <t>コウモク</t>
    </rPh>
    <phoneticPr fontId="1"/>
  </si>
  <si>
    <t>日本医学物理士会会員番号</t>
    <rPh sb="0" eb="2">
      <t>ニホン</t>
    </rPh>
    <rPh sb="2" eb="4">
      <t>イガク</t>
    </rPh>
    <rPh sb="4" eb="6">
      <t>ブツリ</t>
    </rPh>
    <rPh sb="6" eb="7">
      <t>シ</t>
    </rPh>
    <rPh sb="7" eb="8">
      <t>カイ</t>
    </rPh>
    <rPh sb="8" eb="10">
      <t>カイイン</t>
    </rPh>
    <rPh sb="10" eb="12">
      <t>バンゴウ</t>
    </rPh>
    <phoneticPr fontId="1"/>
  </si>
  <si>
    <t>日本医学物理学会会員番号</t>
    <rPh sb="0" eb="2">
      <t>ニホン</t>
    </rPh>
    <rPh sb="2" eb="4">
      <t>イガク</t>
    </rPh>
    <rPh sb="4" eb="6">
      <t>ブツリ</t>
    </rPh>
    <rPh sb="6" eb="8">
      <t>ガッカイ</t>
    </rPh>
    <rPh sb="8" eb="10">
      <t>カイイン</t>
    </rPh>
    <rPh sb="10" eb="12">
      <t>バンゴウ</t>
    </rPh>
    <phoneticPr fontId="1"/>
  </si>
  <si>
    <t>治療計画装置XiO使用経験</t>
    <rPh sb="0" eb="2">
      <t>チリョウ</t>
    </rPh>
    <rPh sb="2" eb="4">
      <t>ケイカク</t>
    </rPh>
    <rPh sb="4" eb="6">
      <t>ソウチ</t>
    </rPh>
    <rPh sb="9" eb="11">
      <t>シヨウ</t>
    </rPh>
    <rPh sb="11" eb="13">
      <t>ケイケン</t>
    </rPh>
    <phoneticPr fontId="1"/>
  </si>
  <si>
    <t>医学物理士番号</t>
    <rPh sb="0" eb="2">
      <t>イガク</t>
    </rPh>
    <rPh sb="2" eb="4">
      <t>ブツリ</t>
    </rPh>
    <rPh sb="4" eb="5">
      <t>シ</t>
    </rPh>
    <rPh sb="5" eb="7">
      <t>バンゴウ</t>
    </rPh>
    <phoneticPr fontId="1"/>
  </si>
  <si>
    <t>その他</t>
    <rPh sb="2" eb="3">
      <t>タ</t>
    </rPh>
    <phoneticPr fontId="1"/>
  </si>
  <si>
    <t>専従している（就業時間の80%以上担当）</t>
    <rPh sb="0" eb="2">
      <t>センジュウ</t>
    </rPh>
    <rPh sb="7" eb="9">
      <t>シュウギョウ</t>
    </rPh>
    <rPh sb="9" eb="11">
      <t>ジカン</t>
    </rPh>
    <rPh sb="15" eb="17">
      <t>イジョウ</t>
    </rPh>
    <rPh sb="17" eb="19">
      <t>タントウ</t>
    </rPh>
    <phoneticPr fontId="1"/>
  </si>
  <si>
    <t>専任している（就業時間の50%以上担当）</t>
    <rPh sb="0" eb="2">
      <t>センニン</t>
    </rPh>
    <rPh sb="7" eb="9">
      <t>シュウギョウ</t>
    </rPh>
    <rPh sb="9" eb="11">
      <t>ジカン</t>
    </rPh>
    <rPh sb="15" eb="17">
      <t>イジョウ</t>
    </rPh>
    <rPh sb="17" eb="19">
      <t>タントウ</t>
    </rPh>
    <phoneticPr fontId="1"/>
  </si>
  <si>
    <t>担当している（就業時間の50%未満担当）</t>
    <rPh sb="0" eb="2">
      <t>タントウ</t>
    </rPh>
    <rPh sb="7" eb="9">
      <t>シュウギョウ</t>
    </rPh>
    <rPh sb="9" eb="11">
      <t>ジカン</t>
    </rPh>
    <rPh sb="15" eb="17">
      <t>ミマン</t>
    </rPh>
    <rPh sb="17" eb="19">
      <t>タントウ</t>
    </rPh>
    <phoneticPr fontId="1"/>
  </si>
  <si>
    <t>担当している（残業として実施）</t>
    <rPh sb="0" eb="2">
      <t>タントウ</t>
    </rPh>
    <rPh sb="7" eb="9">
      <t>ザンギョウ</t>
    </rPh>
    <rPh sb="12" eb="14">
      <t>ジッシ</t>
    </rPh>
    <phoneticPr fontId="1"/>
  </si>
  <si>
    <t>担当していない</t>
    <rPh sb="0" eb="2">
      <t>タントウ</t>
    </rPh>
    <phoneticPr fontId="1"/>
  </si>
  <si>
    <t>選択肢</t>
    <rPh sb="0" eb="3">
      <t>センタクシ</t>
    </rPh>
    <phoneticPr fontId="1"/>
  </si>
  <si>
    <t>医学物理士</t>
    <rPh sb="0" eb="2">
      <t>イガク</t>
    </rPh>
    <rPh sb="2" eb="4">
      <t>ブツリ</t>
    </rPh>
    <rPh sb="4" eb="5">
      <t>シ</t>
    </rPh>
    <phoneticPr fontId="1"/>
  </si>
  <si>
    <t>診療放射線技師</t>
    <rPh sb="0" eb="2">
      <t>シンリョウ</t>
    </rPh>
    <rPh sb="2" eb="5">
      <t>ホウシャセン</t>
    </rPh>
    <rPh sb="5" eb="7">
      <t>ギシ</t>
    </rPh>
    <phoneticPr fontId="1"/>
  </si>
  <si>
    <t>教員</t>
    <rPh sb="0" eb="2">
      <t>キョウイン</t>
    </rPh>
    <phoneticPr fontId="1"/>
  </si>
  <si>
    <t>経験無し</t>
    <rPh sb="0" eb="2">
      <t>ケイケン</t>
    </rPh>
    <rPh sb="2" eb="3">
      <t>ナ</t>
    </rPh>
    <phoneticPr fontId="1"/>
  </si>
  <si>
    <t>所属（正式名称）</t>
    <rPh sb="0" eb="2">
      <t>ショゾク</t>
    </rPh>
    <rPh sb="3" eb="5">
      <t>セイシキ</t>
    </rPh>
    <rPh sb="5" eb="7">
      <t>メイショウ</t>
    </rPh>
    <phoneticPr fontId="1"/>
  </si>
  <si>
    <t>医学物理士認定者</t>
    <rPh sb="0" eb="2">
      <t>イガク</t>
    </rPh>
    <rPh sb="2" eb="4">
      <t>ブツリ</t>
    </rPh>
    <rPh sb="4" eb="5">
      <t>シ</t>
    </rPh>
    <rPh sb="5" eb="8">
      <t>ニンテイシャ</t>
    </rPh>
    <phoneticPr fontId="1"/>
  </si>
  <si>
    <t>医学物理士試験合格未認定者</t>
    <rPh sb="0" eb="2">
      <t>イガク</t>
    </rPh>
    <rPh sb="2" eb="4">
      <t>ブツリ</t>
    </rPh>
    <rPh sb="4" eb="5">
      <t>シ</t>
    </rPh>
    <rPh sb="5" eb="7">
      <t>シケン</t>
    </rPh>
    <rPh sb="7" eb="9">
      <t>ゴウカク</t>
    </rPh>
    <rPh sb="9" eb="12">
      <t>ミニンテイ</t>
    </rPh>
    <rPh sb="12" eb="13">
      <t>シャ</t>
    </rPh>
    <phoneticPr fontId="1"/>
  </si>
  <si>
    <t>医学物理士希望者</t>
    <rPh sb="0" eb="2">
      <t>イガク</t>
    </rPh>
    <rPh sb="2" eb="4">
      <t>ブツリ</t>
    </rPh>
    <rPh sb="4" eb="5">
      <t>シ</t>
    </rPh>
    <rPh sb="5" eb="8">
      <t>キボウシャ</t>
    </rPh>
    <phoneticPr fontId="1"/>
  </si>
  <si>
    <t>非医学物理士</t>
    <rPh sb="0" eb="1">
      <t>ヒ</t>
    </rPh>
    <rPh sb="1" eb="3">
      <t>イガク</t>
    </rPh>
    <rPh sb="3" eb="5">
      <t>ブツリ</t>
    </rPh>
    <rPh sb="5" eb="6">
      <t>シ</t>
    </rPh>
    <phoneticPr fontId="1"/>
  </si>
  <si>
    <t>医学物理士資格</t>
    <rPh sb="0" eb="2">
      <t>イガク</t>
    </rPh>
    <rPh sb="2" eb="4">
      <t>ブツリ</t>
    </rPh>
    <rPh sb="4" eb="5">
      <t>シ</t>
    </rPh>
    <rPh sb="5" eb="7">
      <t>シカク</t>
    </rPh>
    <phoneticPr fontId="1"/>
  </si>
  <si>
    <t>氏名</t>
    <rPh sb="0" eb="2">
      <t>シメイ</t>
    </rPh>
    <phoneticPr fontId="1"/>
  </si>
  <si>
    <t>連絡先</t>
    <rPh sb="0" eb="3">
      <t>レンラクサキ</t>
    </rPh>
    <phoneticPr fontId="1"/>
  </si>
  <si>
    <t>電話番号</t>
    <rPh sb="0" eb="2">
      <t>デンワ</t>
    </rPh>
    <rPh sb="2" eb="4">
      <t>バンゴウ</t>
    </rPh>
    <phoneticPr fontId="1"/>
  </si>
  <si>
    <t>E-mail</t>
    <phoneticPr fontId="1"/>
  </si>
  <si>
    <t>職種（雇用形態）</t>
    <rPh sb="0" eb="2">
      <t>ショクシュ</t>
    </rPh>
    <rPh sb="3" eb="5">
      <t>コヨウ</t>
    </rPh>
    <rPh sb="5" eb="7">
      <t>ケイタイ</t>
    </rPh>
    <phoneticPr fontId="1"/>
  </si>
  <si>
    <t>IMRT治療計画の実施経験</t>
    <rPh sb="4" eb="6">
      <t>チリョウ</t>
    </rPh>
    <rPh sb="6" eb="8">
      <t>ケイカク</t>
    </rPh>
    <rPh sb="9" eb="11">
      <t>ジッシ</t>
    </rPh>
    <rPh sb="11" eb="13">
      <t>ケイケン</t>
    </rPh>
    <phoneticPr fontId="1"/>
  </si>
  <si>
    <t>送信先：ckuroka@juntendo.ac.jp　（順天堂大学　黒河千恵）</t>
    <rPh sb="0" eb="3">
      <t>ソウシンサキ</t>
    </rPh>
    <rPh sb="28" eb="31">
      <t>ジュンテンドウ</t>
    </rPh>
    <rPh sb="31" eb="33">
      <t>ダイガク</t>
    </rPh>
    <rPh sb="34" eb="36">
      <t>クロカワ</t>
    </rPh>
    <rPh sb="36" eb="38">
      <t>チエ</t>
    </rPh>
    <phoneticPr fontId="1"/>
  </si>
  <si>
    <t>IMRT線量検証の実施経験</t>
    <rPh sb="4" eb="6">
      <t>センリョウ</t>
    </rPh>
    <rPh sb="6" eb="8">
      <t>ケンショウ</t>
    </rPh>
    <rPh sb="9" eb="11">
      <t>ジッシ</t>
    </rPh>
    <rPh sb="11" eb="13">
      <t>ケイケン</t>
    </rPh>
    <phoneticPr fontId="1"/>
  </si>
  <si>
    <t>貴施設でのIMRT実施の有無</t>
    <rPh sb="0" eb="1">
      <t>キ</t>
    </rPh>
    <rPh sb="1" eb="3">
      <t>シセツ</t>
    </rPh>
    <rPh sb="9" eb="11">
      <t>ジッシ</t>
    </rPh>
    <rPh sb="12" eb="14">
      <t>ウム</t>
    </rPh>
    <phoneticPr fontId="1"/>
  </si>
  <si>
    <t>実施したいが開始の目途は立っていない</t>
    <rPh sb="0" eb="2">
      <t>ジッシ</t>
    </rPh>
    <rPh sb="6" eb="8">
      <t>カイシ</t>
    </rPh>
    <rPh sb="9" eb="11">
      <t>メド</t>
    </rPh>
    <rPh sb="12" eb="13">
      <t>タ</t>
    </rPh>
    <phoneticPr fontId="1"/>
  </si>
  <si>
    <t>実施する予定は今のところなし</t>
    <rPh sb="0" eb="2">
      <t>ジッシ</t>
    </rPh>
    <rPh sb="4" eb="6">
      <t>ヨテイ</t>
    </rPh>
    <rPh sb="7" eb="8">
      <t>イマ</t>
    </rPh>
    <phoneticPr fontId="1"/>
  </si>
  <si>
    <t>線量検証・QA・治療計画等への従事度 （IMRTに限らず）</t>
    <rPh sb="0" eb="2">
      <t>センリョウ</t>
    </rPh>
    <rPh sb="2" eb="4">
      <t>ケンショウ</t>
    </rPh>
    <rPh sb="8" eb="10">
      <t>チリョウ</t>
    </rPh>
    <rPh sb="10" eb="12">
      <t>ケイカク</t>
    </rPh>
    <rPh sb="12" eb="13">
      <t>トウ</t>
    </rPh>
    <rPh sb="15" eb="17">
      <t>ジュウジ</t>
    </rPh>
    <rPh sb="17" eb="18">
      <t>ド</t>
    </rPh>
    <rPh sb="25" eb="26">
      <t>カギ</t>
    </rPh>
    <phoneticPr fontId="1"/>
  </si>
  <si>
    <t>記載頂きありがとうございます．このファイルをメールに添付し，</t>
    <rPh sb="0" eb="2">
      <t>キサイ</t>
    </rPh>
    <rPh sb="2" eb="3">
      <t>イタダ</t>
    </rPh>
    <rPh sb="26" eb="28">
      <t>テンプ</t>
    </rPh>
    <phoneticPr fontId="1"/>
  </si>
  <si>
    <t>経験有り（スタッフの中心として経験）</t>
    <rPh sb="0" eb="2">
      <t>ケイケン</t>
    </rPh>
    <rPh sb="2" eb="3">
      <t>ア</t>
    </rPh>
    <rPh sb="10" eb="12">
      <t>チュウシン</t>
    </rPh>
    <rPh sb="15" eb="17">
      <t>ケイケン</t>
    </rPh>
    <phoneticPr fontId="1"/>
  </si>
  <si>
    <t>経験有り（他のスタッフと共に経験）</t>
    <rPh sb="0" eb="2">
      <t>ケイケン</t>
    </rPh>
    <rPh sb="2" eb="3">
      <t>ア</t>
    </rPh>
    <rPh sb="5" eb="6">
      <t>ホカ</t>
    </rPh>
    <rPh sb="12" eb="13">
      <t>トモ</t>
    </rPh>
    <rPh sb="14" eb="16">
      <t>ケイケン</t>
    </rPh>
    <phoneticPr fontId="1"/>
  </si>
  <si>
    <t>IMRT線量検証や解析・評価に関して、講習会で聞きたい内容などございましたら、自由にお書きください。</t>
    <rPh sb="4" eb="8">
      <t>センリョウケンショウ</t>
    </rPh>
    <rPh sb="9" eb="11">
      <t>カイセキ</t>
    </rPh>
    <rPh sb="12" eb="14">
      <t>ヒョウカ</t>
    </rPh>
    <rPh sb="15" eb="16">
      <t>カン</t>
    </rPh>
    <rPh sb="19" eb="22">
      <t>コウシュウカイ</t>
    </rPh>
    <rPh sb="23" eb="24">
      <t>キ</t>
    </rPh>
    <rPh sb="27" eb="29">
      <t>ナイヨウ</t>
    </rPh>
    <rPh sb="39" eb="41">
      <t>ジユウ</t>
    </rPh>
    <rPh sb="43" eb="44">
      <t>カ</t>
    </rPh>
    <phoneticPr fontId="1"/>
  </si>
  <si>
    <t>本講習会の受講を希望する理由をお書きください。</t>
    <rPh sb="0" eb="1">
      <t>ホン</t>
    </rPh>
    <rPh sb="1" eb="4">
      <t>コウシュウカイ</t>
    </rPh>
    <rPh sb="5" eb="7">
      <t>ジュコウ</t>
    </rPh>
    <rPh sb="8" eb="10">
      <t>キボウ</t>
    </rPh>
    <rPh sb="12" eb="14">
      <t>リユウ</t>
    </rPh>
    <rPh sb="16" eb="17">
      <t>カ</t>
    </rPh>
    <phoneticPr fontId="1"/>
  </si>
  <si>
    <t>整理番号</t>
    <rPh sb="0" eb="2">
      <t>セイリ</t>
    </rPh>
    <rPh sb="2" eb="4">
      <t>バンゴウ</t>
    </rPh>
    <phoneticPr fontId="1"/>
  </si>
  <si>
    <t>-IMRTにおける線量検証実習-　　受講申込書</t>
    <rPh sb="9" eb="11">
      <t>センリョウ</t>
    </rPh>
    <rPh sb="11" eb="13">
      <t>ケンショウ</t>
    </rPh>
    <rPh sb="13" eb="15">
      <t>ジッシュウ</t>
    </rPh>
    <phoneticPr fontId="1"/>
  </si>
  <si>
    <t>日本医学物理士会会員</t>
    <rPh sb="0" eb="2">
      <t>ニホン</t>
    </rPh>
    <rPh sb="2" eb="4">
      <t>イガク</t>
    </rPh>
    <rPh sb="4" eb="6">
      <t>ブツリ</t>
    </rPh>
    <rPh sb="6" eb="7">
      <t>シ</t>
    </rPh>
    <rPh sb="7" eb="8">
      <t>カイ</t>
    </rPh>
    <rPh sb="8" eb="10">
      <t>カイイン</t>
    </rPh>
    <phoneticPr fontId="1"/>
  </si>
  <si>
    <t>正会員</t>
    <rPh sb="0" eb="3">
      <t>セイカイイン</t>
    </rPh>
    <phoneticPr fontId="1"/>
  </si>
  <si>
    <t>準会員</t>
    <rPh sb="0" eb="3">
      <t>ジュンカイイン</t>
    </rPh>
    <phoneticPr fontId="1"/>
  </si>
  <si>
    <t>非会員</t>
    <rPh sb="0" eb="3">
      <t>ヒカイイン</t>
    </rPh>
    <phoneticPr fontId="1"/>
  </si>
  <si>
    <t>日本医学物理士会会員身分</t>
    <rPh sb="0" eb="2">
      <t>ニホン</t>
    </rPh>
    <rPh sb="2" eb="4">
      <t>イガク</t>
    </rPh>
    <rPh sb="4" eb="6">
      <t>ブツリ</t>
    </rPh>
    <rPh sb="6" eb="7">
      <t>シ</t>
    </rPh>
    <rPh sb="7" eb="8">
      <t>カイ</t>
    </rPh>
    <rPh sb="8" eb="10">
      <t>カイイン</t>
    </rPh>
    <rPh sb="10" eb="12">
      <t>ミブン</t>
    </rPh>
    <phoneticPr fontId="1"/>
  </si>
  <si>
    <t>すでに実施している、または実施予定である方に質問します。  実施して何年ですか？実施予定は何年以内ですか？</t>
    <rPh sb="3" eb="5">
      <t>ジッシ</t>
    </rPh>
    <rPh sb="13" eb="15">
      <t>ジッシ</t>
    </rPh>
    <rPh sb="15" eb="17">
      <t>ヨテイ</t>
    </rPh>
    <rPh sb="20" eb="21">
      <t>カタ</t>
    </rPh>
    <rPh sb="22" eb="24">
      <t>シツモン</t>
    </rPh>
    <rPh sb="30" eb="32">
      <t>ジッシ</t>
    </rPh>
    <rPh sb="34" eb="36">
      <t>ナンネン</t>
    </rPh>
    <rPh sb="40" eb="42">
      <t>ジッシ</t>
    </rPh>
    <rPh sb="42" eb="44">
      <t>ヨテイ</t>
    </rPh>
    <rPh sb="45" eb="47">
      <t>ナンネン</t>
    </rPh>
    <rPh sb="47" eb="49">
      <t>イナイ</t>
    </rPh>
    <phoneticPr fontId="1"/>
  </si>
  <si>
    <t>すでに実施している</t>
    <rPh sb="3" eb="5">
      <t>ジッシ</t>
    </rPh>
    <phoneticPr fontId="1"/>
  </si>
  <si>
    <t>実施予定である</t>
    <rPh sb="0" eb="2">
      <t>ジッシ</t>
    </rPh>
    <rPh sb="2" eb="4">
      <t>ヨテイ</t>
    </rPh>
    <phoneticPr fontId="1"/>
  </si>
  <si>
    <t>すでに実施している、または実施予定である方に質問します。  実施して何年ですか？実施予定は何年以内ですか？（わかる範囲で結構です）</t>
    <rPh sb="3" eb="5">
      <t>ジッシ</t>
    </rPh>
    <rPh sb="13" eb="15">
      <t>ジッシ</t>
    </rPh>
    <rPh sb="15" eb="17">
      <t>ヨテイ</t>
    </rPh>
    <rPh sb="20" eb="21">
      <t>カタ</t>
    </rPh>
    <rPh sb="22" eb="24">
      <t>シツモン</t>
    </rPh>
    <rPh sb="30" eb="32">
      <t>ジッシ</t>
    </rPh>
    <rPh sb="34" eb="36">
      <t>ナンネン</t>
    </rPh>
    <rPh sb="40" eb="42">
      <t>ジッシ</t>
    </rPh>
    <rPh sb="42" eb="44">
      <t>ヨテイ</t>
    </rPh>
    <rPh sb="45" eb="47">
      <t>ナンネン</t>
    </rPh>
    <rPh sb="47" eb="49">
      <t>イナイ</t>
    </rPh>
    <rPh sb="57" eb="59">
      <t>ハンイ</t>
    </rPh>
    <rPh sb="60" eb="62">
      <t>ケッコウ</t>
    </rPh>
    <phoneticPr fontId="1"/>
  </si>
  <si>
    <t>点数</t>
    <rPh sb="0" eb="2">
      <t>テンスウ</t>
    </rPh>
    <phoneticPr fontId="1"/>
  </si>
  <si>
    <t>合計点数</t>
    <rPh sb="0" eb="2">
      <t>ゴウケイ</t>
    </rPh>
    <rPh sb="2" eb="4">
      <t>テンスウ</t>
    </rPh>
    <phoneticPr fontId="1"/>
  </si>
  <si>
    <t>経験有り（輪郭入力、フィールド作成、線量計算を実施できる）</t>
    <rPh sb="0" eb="2">
      <t>ケイケン</t>
    </rPh>
    <rPh sb="2" eb="3">
      <t>ア</t>
    </rPh>
    <rPh sb="5" eb="7">
      <t>リンカク</t>
    </rPh>
    <rPh sb="7" eb="9">
      <t>ニュウリョク</t>
    </rPh>
    <rPh sb="15" eb="17">
      <t>サクセイ</t>
    </rPh>
    <rPh sb="18" eb="20">
      <t>センリョウ</t>
    </rPh>
    <rPh sb="20" eb="22">
      <t>ケイサン</t>
    </rPh>
    <rPh sb="23" eb="25">
      <t>ジッシ</t>
    </rPh>
    <phoneticPr fontId="1"/>
  </si>
  <si>
    <t>経験有り（フィールド作成、線量計算は実施できる）</t>
    <rPh sb="0" eb="2">
      <t>ケイケン</t>
    </rPh>
    <rPh sb="2" eb="3">
      <t>ア</t>
    </rPh>
    <rPh sb="10" eb="12">
      <t>サクセイ</t>
    </rPh>
    <rPh sb="13" eb="15">
      <t>センリョウ</t>
    </rPh>
    <rPh sb="15" eb="17">
      <t>ケイサン</t>
    </rPh>
    <rPh sb="18" eb="20">
      <t>ジッシ</t>
    </rPh>
    <phoneticPr fontId="1"/>
  </si>
  <si>
    <t>件名：「第17回医学物理士実務講習会受講申込」として下記までお送りください．</t>
    <phoneticPr fontId="1"/>
  </si>
  <si>
    <t>第17回医学物理士実務講習会</t>
    <rPh sb="0" eb="1">
      <t>ダイ</t>
    </rPh>
    <rPh sb="3" eb="4">
      <t>カイ</t>
    </rPh>
    <rPh sb="4" eb="6">
      <t>イガク</t>
    </rPh>
    <rPh sb="6" eb="8">
      <t>ブツリ</t>
    </rPh>
    <rPh sb="8" eb="9">
      <t>シ</t>
    </rPh>
    <rPh sb="9" eb="11">
      <t>ジツム</t>
    </rPh>
    <rPh sb="11" eb="14">
      <t>コウシュウカイ</t>
    </rPh>
    <phoneticPr fontId="1"/>
  </si>
</sst>
</file>

<file path=xl/styles.xml><?xml version="1.0" encoding="utf-8"?>
<styleSheet xmlns="http://schemas.openxmlformats.org/spreadsheetml/2006/main">
  <fonts count="16">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indexed="8"/>
      <name val="ＭＳ Ｐゴシック"/>
      <family val="3"/>
      <charset val="128"/>
    </font>
    <font>
      <strike/>
      <sz val="11"/>
      <color indexed="8"/>
      <name val="ＭＳ Ｐゴシック"/>
      <family val="3"/>
      <charset val="128"/>
    </font>
    <font>
      <sz val="11"/>
      <color indexed="8"/>
      <name val="ＭＳ Ｐゴシック"/>
      <family val="3"/>
      <charset val="128"/>
    </font>
    <font>
      <u/>
      <sz val="11"/>
      <color theme="10"/>
      <name val="ＭＳ Ｐゴシック"/>
      <family val="3"/>
      <charset val="128"/>
      <scheme val="minor"/>
    </font>
    <font>
      <sz val="11"/>
      <color theme="0"/>
      <name val="ＭＳ Ｐゴシック"/>
      <family val="3"/>
      <charset val="128"/>
      <scheme val="minor"/>
    </font>
    <font>
      <strike/>
      <sz val="11"/>
      <color indexed="9"/>
      <name val="ＭＳ Ｐゴシック"/>
      <family val="3"/>
      <charset val="128"/>
    </font>
    <font>
      <sz val="14"/>
      <color theme="1"/>
      <name val="ＭＳ Ｐゴシック"/>
      <family val="3"/>
      <charset val="128"/>
      <scheme val="minor"/>
    </font>
    <font>
      <sz val="22"/>
      <color theme="1"/>
      <name val="ＭＳ Ｐゴシック"/>
      <family val="3"/>
      <charset val="128"/>
      <scheme val="minor"/>
    </font>
    <font>
      <sz val="11"/>
      <name val="ＭＳ Ｐゴシック"/>
      <family val="3"/>
      <charset val="128"/>
      <scheme val="minor"/>
    </font>
    <font>
      <strike/>
      <sz val="11"/>
      <name val="ＭＳ Ｐゴシック"/>
      <family val="3"/>
      <charset val="128"/>
    </font>
    <font>
      <sz val="11"/>
      <name val="ＭＳ Ｐゴシック"/>
      <family val="3"/>
      <charset val="128"/>
    </font>
    <font>
      <strike/>
      <sz val="11"/>
      <color theme="0"/>
      <name val="ＭＳ Ｐゴシック"/>
      <family val="3"/>
      <charset val="128"/>
    </font>
    <font>
      <sz val="11"/>
      <color theme="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4" fillId="0" borderId="0" xfId="0" applyFont="1">
      <alignment vertical="center"/>
    </xf>
    <xf numFmtId="0" fontId="0" fillId="0" borderId="0" xfId="0" applyFill="1">
      <alignment vertical="center"/>
    </xf>
    <xf numFmtId="0" fontId="7" fillId="0" borderId="0" xfId="0" applyFont="1" applyBorder="1">
      <alignment vertical="center"/>
    </xf>
    <xf numFmtId="0" fontId="7" fillId="0" borderId="0" xfId="0" applyFont="1" applyFill="1" applyBorder="1">
      <alignment vertical="center"/>
    </xf>
    <xf numFmtId="0" fontId="8" fillId="0" borderId="0" xfId="0" applyFont="1" applyBorder="1">
      <alignment vertical="center"/>
    </xf>
    <xf numFmtId="0" fontId="9" fillId="0" borderId="0" xfId="0" quotePrefix="1" applyFont="1" applyAlignment="1">
      <alignment horizontal="center" vertical="center"/>
    </xf>
    <xf numFmtId="0" fontId="11" fillId="0" borderId="0" xfId="0" applyFont="1">
      <alignment vertical="center"/>
    </xf>
    <xf numFmtId="0" fontId="11" fillId="0" borderId="0" xfId="0" applyFont="1" applyFill="1" applyBorder="1">
      <alignment vertical="center"/>
    </xf>
    <xf numFmtId="0" fontId="9" fillId="0" borderId="0" xfId="0" quotePrefix="1" applyFont="1" applyAlignment="1">
      <alignment horizontal="center" vertical="center"/>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6" fillId="2" borderId="8" xfId="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0" fillId="0" borderId="0" xfId="0" applyAlignment="1">
      <alignment horizontal="center" vertical="center"/>
    </xf>
    <xf numFmtId="0" fontId="12" fillId="0" borderId="0" xfId="0" applyFont="1" applyBorder="1">
      <alignment vertical="center"/>
    </xf>
    <xf numFmtId="0" fontId="0" fillId="2" borderId="8"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13" fillId="0" borderId="0" xfId="0" applyFont="1"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7" fillId="0" borderId="0" xfId="0" applyFont="1">
      <alignment vertical="center"/>
    </xf>
    <xf numFmtId="0" fontId="14" fillId="0" borderId="0" xfId="0" applyFont="1" applyBorder="1">
      <alignment vertical="center"/>
    </xf>
    <xf numFmtId="0" fontId="14" fillId="0" borderId="0" xfId="0" applyFont="1">
      <alignment vertical="center"/>
    </xf>
    <xf numFmtId="0" fontId="15" fillId="0" borderId="0" xfId="0" applyFont="1" applyBorder="1">
      <alignment vertical="center"/>
    </xf>
    <xf numFmtId="0" fontId="2" fillId="2" borderId="8" xfId="0" applyFont="1" applyFill="1" applyBorder="1" applyAlignment="1" applyProtection="1">
      <alignment horizontal="center" vertical="center"/>
      <protection locked="0"/>
    </xf>
    <xf numFmtId="0" fontId="2" fillId="0" borderId="0" xfId="0" applyFont="1">
      <alignment vertical="center"/>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10" fillId="0" borderId="0" xfId="0" applyFont="1" applyAlignment="1">
      <alignment horizontal="center" vertical="center"/>
    </xf>
    <xf numFmtId="0" fontId="9" fillId="0" borderId="0" xfId="0" quotePrefix="1"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pplyProtection="1">
      <alignment horizontal="center" vertical="center"/>
      <protection locked="0"/>
    </xf>
    <xf numFmtId="0" fontId="0" fillId="0" borderId="6" xfId="0" applyBorder="1" applyAlignment="1">
      <alignment horizontal="center" vertical="center"/>
    </xf>
    <xf numFmtId="0" fontId="0" fillId="0" borderId="2" xfId="0" applyBorder="1" applyAlignment="1">
      <alignment horizontal="center" vertical="center"/>
    </xf>
    <xf numFmtId="0" fontId="0" fillId="0" borderId="6"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ublished="0" enableFormatConditionsCalculation="0"/>
  <dimension ref="B1:L28"/>
  <sheetViews>
    <sheetView tabSelected="1" zoomScale="85" zoomScaleNormal="85" zoomScalePageLayoutView="85" workbookViewId="0">
      <selection activeCell="F21" sqref="F21"/>
    </sheetView>
  </sheetViews>
  <sheetFormatPr defaultColWidth="8.875" defaultRowHeight="13.5"/>
  <cols>
    <col min="1" max="1" width="3.625" customWidth="1"/>
    <col min="2" max="2" width="17.25" customWidth="1"/>
    <col min="3" max="3" width="31.125" customWidth="1"/>
    <col min="4" max="4" width="48.375" customWidth="1"/>
    <col min="5" max="9" width="10.625" customWidth="1"/>
    <col min="10" max="12" width="13.125" customWidth="1"/>
  </cols>
  <sheetData>
    <row r="1" spans="2:12" ht="25.5">
      <c r="B1" s="31" t="s">
        <v>57</v>
      </c>
      <c r="C1" s="31"/>
      <c r="D1" s="31"/>
    </row>
    <row r="2" spans="2:12" ht="17.25">
      <c r="B2" s="32" t="s">
        <v>42</v>
      </c>
      <c r="C2" s="32"/>
      <c r="D2" s="32"/>
    </row>
    <row r="3" spans="2:12" ht="17.25">
      <c r="B3" s="7"/>
      <c r="C3" s="7"/>
      <c r="D3" s="7"/>
    </row>
    <row r="4" spans="2:12">
      <c r="B4" t="s">
        <v>1</v>
      </c>
    </row>
    <row r="5" spans="2:12">
      <c r="B5" t="s">
        <v>2</v>
      </c>
      <c r="F5" s="4" t="s">
        <v>13</v>
      </c>
      <c r="G5" s="4"/>
      <c r="H5" s="4"/>
      <c r="I5" s="4"/>
      <c r="J5" s="4"/>
      <c r="K5" s="4"/>
    </row>
    <row r="6" spans="2:12" ht="14.25" thickBot="1">
      <c r="F6" s="4"/>
      <c r="G6" s="4"/>
      <c r="H6" s="4"/>
      <c r="I6" s="4"/>
      <c r="J6" s="4"/>
      <c r="K6" s="4"/>
    </row>
    <row r="7" spans="2:12">
      <c r="B7" s="33" t="s">
        <v>24</v>
      </c>
      <c r="C7" s="34"/>
      <c r="D7" s="11"/>
      <c r="F7" s="4"/>
      <c r="G7" s="4"/>
      <c r="H7" s="4"/>
      <c r="I7" s="4"/>
      <c r="J7" s="4"/>
      <c r="K7" s="4"/>
    </row>
    <row r="8" spans="2:12">
      <c r="B8" s="35" t="s">
        <v>18</v>
      </c>
      <c r="C8" s="36"/>
      <c r="D8" s="12"/>
      <c r="F8" s="4"/>
      <c r="G8" s="4"/>
      <c r="H8" s="4"/>
      <c r="I8" s="4"/>
      <c r="J8" s="4"/>
      <c r="K8" s="4"/>
    </row>
    <row r="9" spans="2:12">
      <c r="B9" s="35" t="s">
        <v>25</v>
      </c>
      <c r="C9" s="1" t="s">
        <v>26</v>
      </c>
      <c r="D9" s="12"/>
      <c r="F9" s="4"/>
      <c r="G9" s="4"/>
      <c r="H9" s="4"/>
      <c r="I9" s="4"/>
      <c r="J9" s="4"/>
      <c r="K9" s="4"/>
    </row>
    <row r="10" spans="2:12">
      <c r="B10" s="35"/>
      <c r="C10" s="1" t="s">
        <v>27</v>
      </c>
      <c r="D10" s="13"/>
      <c r="F10" s="4"/>
      <c r="G10" s="4"/>
      <c r="H10" s="4"/>
      <c r="I10" s="4"/>
      <c r="J10" s="4"/>
      <c r="K10" s="4"/>
    </row>
    <row r="11" spans="2:12">
      <c r="B11" s="37" t="s">
        <v>28</v>
      </c>
      <c r="C11" s="38"/>
      <c r="D11" s="12"/>
      <c r="F11" s="4" t="s">
        <v>14</v>
      </c>
      <c r="G11" s="4" t="s">
        <v>15</v>
      </c>
      <c r="H11" s="4" t="s">
        <v>16</v>
      </c>
      <c r="I11" s="4" t="s">
        <v>0</v>
      </c>
      <c r="J11" s="4" t="s">
        <v>7</v>
      </c>
      <c r="K11" s="4"/>
    </row>
    <row r="12" spans="2:12">
      <c r="B12" s="29" t="s">
        <v>23</v>
      </c>
      <c r="C12" s="30"/>
      <c r="D12" s="12"/>
      <c r="F12" s="4" t="s">
        <v>19</v>
      </c>
      <c r="G12" s="4" t="s">
        <v>20</v>
      </c>
      <c r="H12" s="4" t="s">
        <v>21</v>
      </c>
      <c r="I12" s="5" t="s">
        <v>22</v>
      </c>
      <c r="J12" s="4"/>
      <c r="K12" s="4"/>
      <c r="L12" s="23"/>
    </row>
    <row r="13" spans="2:12" s="2" customFormat="1">
      <c r="B13" s="29" t="s">
        <v>6</v>
      </c>
      <c r="C13" s="30"/>
      <c r="D13" s="27"/>
      <c r="F13" s="24"/>
      <c r="G13" s="24"/>
      <c r="H13" s="24"/>
      <c r="I13" s="24"/>
      <c r="J13" s="24"/>
      <c r="K13" s="24"/>
      <c r="L13" s="25"/>
    </row>
    <row r="14" spans="2:12" s="2" customFormat="1">
      <c r="B14" s="29" t="s">
        <v>47</v>
      </c>
      <c r="C14" s="30"/>
      <c r="D14" s="14"/>
      <c r="F14" s="26" t="s">
        <v>44</v>
      </c>
      <c r="G14" s="26" t="s">
        <v>45</v>
      </c>
      <c r="H14" s="26" t="s">
        <v>46</v>
      </c>
      <c r="I14" s="24"/>
      <c r="J14" s="24"/>
      <c r="K14" s="24"/>
      <c r="L14" s="25"/>
    </row>
    <row r="15" spans="2:12">
      <c r="B15" s="37" t="s">
        <v>3</v>
      </c>
      <c r="C15" s="38"/>
      <c r="D15" s="12"/>
      <c r="F15" s="4"/>
      <c r="G15" s="4"/>
      <c r="H15" s="4"/>
      <c r="I15" s="4"/>
      <c r="J15" s="4"/>
      <c r="K15" s="4"/>
      <c r="L15" s="23"/>
    </row>
    <row r="16" spans="2:12">
      <c r="B16" s="39" t="s">
        <v>4</v>
      </c>
      <c r="C16" s="40"/>
      <c r="D16" s="12"/>
      <c r="F16" s="4"/>
      <c r="G16" s="4"/>
      <c r="H16" s="4"/>
      <c r="I16" s="4"/>
      <c r="J16" s="4"/>
      <c r="K16" s="4"/>
      <c r="L16" s="23"/>
    </row>
    <row r="17" spans="2:12">
      <c r="B17" s="29" t="s">
        <v>5</v>
      </c>
      <c r="C17" s="30"/>
      <c r="D17" s="12"/>
      <c r="E17" s="3"/>
      <c r="F17" s="5" t="s">
        <v>54</v>
      </c>
      <c r="G17" s="5" t="s">
        <v>55</v>
      </c>
      <c r="H17" s="5" t="s">
        <v>17</v>
      </c>
      <c r="I17" s="5"/>
      <c r="J17" s="5"/>
      <c r="K17" s="5"/>
      <c r="L17" s="23"/>
    </row>
    <row r="18" spans="2:12">
      <c r="B18" s="35" t="s">
        <v>35</v>
      </c>
      <c r="C18" s="36"/>
      <c r="D18" s="12"/>
      <c r="E18" s="3"/>
      <c r="F18" s="5" t="s">
        <v>8</v>
      </c>
      <c r="G18" s="5" t="s">
        <v>9</v>
      </c>
      <c r="H18" s="5" t="s">
        <v>10</v>
      </c>
      <c r="I18" s="5" t="s">
        <v>11</v>
      </c>
      <c r="J18" s="5" t="s">
        <v>12</v>
      </c>
      <c r="K18" s="5"/>
      <c r="L18" s="23"/>
    </row>
    <row r="19" spans="2:12">
      <c r="B19" s="44" t="s">
        <v>32</v>
      </c>
      <c r="C19" s="45"/>
      <c r="D19" s="12"/>
      <c r="E19" s="3"/>
      <c r="F19" s="5" t="s">
        <v>49</v>
      </c>
      <c r="G19" s="23" t="s">
        <v>50</v>
      </c>
      <c r="H19" s="5" t="s">
        <v>33</v>
      </c>
      <c r="I19" s="5" t="s">
        <v>34</v>
      </c>
      <c r="J19" s="9"/>
    </row>
    <row r="20" spans="2:12" ht="42.95" customHeight="1">
      <c r="B20" s="41" t="s">
        <v>51</v>
      </c>
      <c r="C20" s="42"/>
      <c r="D20" s="12"/>
      <c r="E20" s="3"/>
      <c r="F20" s="5"/>
      <c r="G20" s="5"/>
      <c r="H20" s="5"/>
      <c r="I20" s="5"/>
      <c r="J20" s="5"/>
      <c r="K20" s="5"/>
      <c r="L20" s="23"/>
    </row>
    <row r="21" spans="2:12">
      <c r="B21" s="44" t="s">
        <v>29</v>
      </c>
      <c r="C21" s="45"/>
      <c r="D21" s="12"/>
      <c r="E21" s="3"/>
      <c r="F21" s="5" t="s">
        <v>37</v>
      </c>
      <c r="G21" s="5" t="s">
        <v>38</v>
      </c>
      <c r="H21" s="5" t="s">
        <v>17</v>
      </c>
      <c r="I21" s="5"/>
      <c r="J21" s="5"/>
      <c r="K21" s="23"/>
      <c r="L21" s="23"/>
    </row>
    <row r="22" spans="2:12" ht="13.5" customHeight="1">
      <c r="B22" s="46" t="s">
        <v>31</v>
      </c>
      <c r="C22" s="47"/>
      <c r="D22" s="12"/>
      <c r="E22" s="3"/>
      <c r="F22" s="5"/>
      <c r="G22" s="5"/>
      <c r="H22" s="5"/>
      <c r="I22" s="5"/>
      <c r="J22" s="5"/>
      <c r="K22" s="5"/>
      <c r="L22" s="23"/>
    </row>
    <row r="23" spans="2:12" ht="87.75" customHeight="1">
      <c r="B23" s="46" t="s">
        <v>40</v>
      </c>
      <c r="C23" s="50"/>
      <c r="D23" s="17"/>
      <c r="F23" s="8"/>
      <c r="G23" s="8"/>
    </row>
    <row r="24" spans="2:12" ht="188.25" customHeight="1" thickBot="1">
      <c r="B24" s="48" t="s">
        <v>39</v>
      </c>
      <c r="C24" s="49"/>
      <c r="D24" s="18"/>
      <c r="F24" s="8"/>
      <c r="G24" s="8"/>
    </row>
    <row r="26" spans="2:12">
      <c r="B26" s="43" t="s">
        <v>36</v>
      </c>
      <c r="C26" s="43"/>
      <c r="D26" s="43"/>
    </row>
    <row r="27" spans="2:12">
      <c r="B27" s="43" t="s">
        <v>56</v>
      </c>
      <c r="C27" s="43"/>
      <c r="D27" s="43"/>
    </row>
    <row r="28" spans="2:12">
      <c r="B28" s="43" t="s">
        <v>30</v>
      </c>
      <c r="C28" s="43"/>
      <c r="D28" s="43"/>
    </row>
  </sheetData>
  <mergeCells count="22">
    <mergeCell ref="B20:C20"/>
    <mergeCell ref="B27:D27"/>
    <mergeCell ref="B28:D28"/>
    <mergeCell ref="B26:D26"/>
    <mergeCell ref="B18:C18"/>
    <mergeCell ref="B19:C19"/>
    <mergeCell ref="B22:C22"/>
    <mergeCell ref="B24:C24"/>
    <mergeCell ref="B23:C23"/>
    <mergeCell ref="B21:C21"/>
    <mergeCell ref="B17:C17"/>
    <mergeCell ref="B1:D1"/>
    <mergeCell ref="B2:D2"/>
    <mergeCell ref="B7:C7"/>
    <mergeCell ref="B8:C8"/>
    <mergeCell ref="B9:B10"/>
    <mergeCell ref="B11:C11"/>
    <mergeCell ref="B12:C12"/>
    <mergeCell ref="B13:C13"/>
    <mergeCell ref="B15:C15"/>
    <mergeCell ref="B16:C16"/>
    <mergeCell ref="B14:C14"/>
  </mergeCells>
  <phoneticPr fontId="1"/>
  <dataValidations xWindow="413" yWindow="673" count="12">
    <dataValidation allowBlank="1" showInputMessage="1" showErrorMessage="1" prompt="入力してください" sqref="D7 D9:D10 D23:D24 D20"/>
    <dataValidation type="list" allowBlank="1" showInputMessage="1" showErrorMessage="1" prompt="選択してください" sqref="D18">
      <formula1>$F$18:$J$18</formula1>
    </dataValidation>
    <dataValidation type="list" allowBlank="1" showInputMessage="1" showErrorMessage="1" prompt="選択してください" sqref="D11">
      <formula1>$F$11:$J$11</formula1>
    </dataValidation>
    <dataValidation allowBlank="1" showInputMessage="1" showErrorMessage="1" prompt="正式名称で入力してください" sqref="D8"/>
    <dataValidation allowBlank="1" showInputMessage="1" showErrorMessage="1" prompt="入力してください_x000a_医学物理士会会員番号とは異なります" sqref="D16"/>
    <dataValidation type="list" allowBlank="1" showInputMessage="1" showErrorMessage="1" prompt="選択してください" sqref="D12">
      <formula1>$F$12:$I$12</formula1>
    </dataValidation>
    <dataValidation allowBlank="1" showInputMessage="1" showErrorMessage="1" prompt="医学物理士認定者の方のみ_x000a_入力してください" sqref="D13"/>
    <dataValidation allowBlank="1" showInputMessage="1" showErrorMessage="1" prompt="入力してください_x000a_JSMP会員番号とは異なります" sqref="D15"/>
    <dataValidation type="list" allowBlank="1" showInputMessage="1" showErrorMessage="1" prompt="選択してください" sqref="D21:D22">
      <formula1>$F$21:$H$21</formula1>
    </dataValidation>
    <dataValidation type="list" allowBlank="1" showInputMessage="1" showErrorMessage="1" prompt="選択してください" sqref="D17">
      <formula1>$F$17:$H$17</formula1>
    </dataValidation>
    <dataValidation type="list" allowBlank="1" showInputMessage="1" showErrorMessage="1" prompt="選択してください" sqref="D14">
      <formula1>$F$14:$H$14</formula1>
    </dataValidation>
    <dataValidation type="list" allowBlank="1" showInputMessage="1" showErrorMessage="1" prompt="選択してください" sqref="D19">
      <formula1>$F$19:$I$19</formula1>
    </dataValidation>
  </dataValidations>
  <pageMargins left="0.23622047244094491" right="0.23622047244094491" top="0.74803149606299213" bottom="0.74803149606299213" header="0.31496062992125984" footer="0.31496062992125984"/>
  <pageSetup paperSize="9" orientation="portrait" horizontalDpi="300" verticalDpi="300"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published="0"/>
  <dimension ref="B3:K23"/>
  <sheetViews>
    <sheetView workbookViewId="0">
      <selection activeCell="H21" sqref="H21"/>
    </sheetView>
  </sheetViews>
  <sheetFormatPr defaultRowHeight="13.5"/>
  <cols>
    <col min="2" max="2" width="18" customWidth="1"/>
    <col min="3" max="3" width="29.75" customWidth="1"/>
    <col min="4" max="4" width="17.625" style="15" customWidth="1"/>
  </cols>
  <sheetData>
    <row r="3" spans="2:11" ht="17.25">
      <c r="B3" s="10"/>
      <c r="C3" s="10"/>
    </row>
    <row r="6" spans="2:11" ht="14.25" thickBot="1">
      <c r="D6" s="15" t="s">
        <v>41</v>
      </c>
      <c r="E6" s="15" t="s">
        <v>52</v>
      </c>
    </row>
    <row r="7" spans="2:11">
      <c r="B7" s="33" t="s">
        <v>24</v>
      </c>
      <c r="C7" s="34"/>
      <c r="D7" s="20">
        <f>第１7回医学物理士実務講習会!D7</f>
        <v>0</v>
      </c>
    </row>
    <row r="8" spans="2:11">
      <c r="B8" s="35" t="s">
        <v>18</v>
      </c>
      <c r="C8" s="36"/>
      <c r="D8" s="21">
        <f>第１7回医学物理士実務講習会!D8</f>
        <v>0</v>
      </c>
    </row>
    <row r="9" spans="2:11">
      <c r="B9" s="35" t="s">
        <v>25</v>
      </c>
      <c r="C9" s="1" t="s">
        <v>26</v>
      </c>
      <c r="D9" s="21">
        <f>第１7回医学物理士実務講習会!D9</f>
        <v>0</v>
      </c>
    </row>
    <row r="10" spans="2:11">
      <c r="B10" s="35"/>
      <c r="C10" s="1" t="s">
        <v>27</v>
      </c>
      <c r="D10" s="21">
        <f>第１7回医学物理士実務講習会!D10</f>
        <v>0</v>
      </c>
    </row>
    <row r="11" spans="2:11">
      <c r="B11" s="37" t="s">
        <v>28</v>
      </c>
      <c r="C11" s="38"/>
      <c r="D11" s="21">
        <f>第１7回医学物理士実務講習会!D11</f>
        <v>0</v>
      </c>
    </row>
    <row r="12" spans="2:11">
      <c r="B12" s="37" t="s">
        <v>23</v>
      </c>
      <c r="C12" s="38"/>
      <c r="D12" s="21">
        <f>IF(第１7回医学物理士実務講習会!D12=第１7回医学物理士実務講習会!F12,1,IF(第１7回医学物理士実務講習会!D12=第１7回医学物理士実務講習会!G12,2, IF(第１7回医学物理士実務講習会!D12=第１7回医学物理士実務講習会!H12,3,0)))</f>
        <v>0</v>
      </c>
      <c r="E12">
        <f>IF(D12=1,3,IF(D12=2,2,IF(D12=1,1,IF(D12=0,0,0))))</f>
        <v>0</v>
      </c>
    </row>
    <row r="13" spans="2:11">
      <c r="B13" s="37" t="s">
        <v>6</v>
      </c>
      <c r="C13" s="38"/>
      <c r="D13" s="21">
        <f>第１7回医学物理士実務講習会!D13</f>
        <v>0</v>
      </c>
    </row>
    <row r="14" spans="2:11" s="2" customFormat="1">
      <c r="B14" s="37" t="s">
        <v>43</v>
      </c>
      <c r="C14" s="38"/>
      <c r="D14" s="21">
        <f>IF(第１7回医学物理士実務講習会!D14=第１7回医学物理士実務講習会!F14,1,IF(第１7回医学物理士実務講習会!D14=第１7回医学物理士実務講習会!G14,2, IF(第１7回医学物理士実務講習会!D14=第１7回医学物理士実務講習会!H14,3,0)))</f>
        <v>0</v>
      </c>
      <c r="E14" s="28">
        <f>IF(D14=1,3,IF(D14=2,2,0))</f>
        <v>0</v>
      </c>
      <c r="F14" s="19"/>
      <c r="G14" s="19"/>
      <c r="H14" s="19"/>
      <c r="I14" s="16"/>
      <c r="J14" s="6"/>
      <c r="K14" s="6"/>
    </row>
    <row r="15" spans="2:11">
      <c r="B15" s="37" t="s">
        <v>3</v>
      </c>
      <c r="C15" s="38"/>
      <c r="D15" s="21">
        <f>第１7回医学物理士実務講習会!D15</f>
        <v>0</v>
      </c>
    </row>
    <row r="16" spans="2:11">
      <c r="B16" s="39" t="s">
        <v>4</v>
      </c>
      <c r="C16" s="40"/>
      <c r="D16" s="21">
        <f>第１7回医学物理士実務講習会!D16</f>
        <v>0</v>
      </c>
    </row>
    <row r="17" spans="2:5">
      <c r="B17" s="37" t="s">
        <v>5</v>
      </c>
      <c r="C17" s="38"/>
      <c r="D17" s="21">
        <f>第１7回医学物理士実務講習会!D17</f>
        <v>0</v>
      </c>
    </row>
    <row r="18" spans="2:5">
      <c r="B18" s="35" t="s">
        <v>35</v>
      </c>
      <c r="C18" s="36"/>
      <c r="D18" s="21">
        <f>IF(第１7回医学物理士実務講習会!D18=第１7回医学物理士実務講習会!F18,1,IF(第１7回医学物理士実務講習会!D18=第１7回医学物理士実務講習会!G18,2, IF(第１7回医学物理士実務講習会!D18=第１7回医学物理士実務講習会!H18,3,IF(第１7回医学物理士実務講習会!D18=第１7回医学物理士実務講習会!I18,4,IF(第１7回医学物理士実務講習会!D18=第１7回医学物理士実務講習会!J18,5,0)))))</f>
        <v>0</v>
      </c>
      <c r="E18">
        <f>IF(D18=1,3,IF(D18=2,2,IF(D18=3,2,IF(D18=4,1,IF(D18=5,0,0)))))</f>
        <v>0</v>
      </c>
    </row>
    <row r="19" spans="2:5">
      <c r="B19" s="35" t="s">
        <v>32</v>
      </c>
      <c r="C19" s="36"/>
      <c r="D19" s="21">
        <f>IF(第１7回医学物理士実務講習会!D19=第１7回医学物理士実務講習会!F19,1,IF(第１7回医学物理士実務講習会!D19=第１7回医学物理士実務講習会!G19,2, IF(第１7回医学物理士実務講習会!D19=第１7回医学物理士実務講習会!H19,3,IF(第１7回医学物理士実務講習会!D19=第１7回医学物理士実務講習会!I19,4,0))))</f>
        <v>0</v>
      </c>
    </row>
    <row r="20" spans="2:5" ht="32.25" customHeight="1">
      <c r="B20" s="41" t="s">
        <v>48</v>
      </c>
      <c r="C20" s="42"/>
      <c r="D20" s="21">
        <f>第１7回医学物理士実務講習会!D20</f>
        <v>0</v>
      </c>
    </row>
    <row r="21" spans="2:5" ht="87.95" customHeight="1">
      <c r="B21" s="53" t="s">
        <v>40</v>
      </c>
      <c r="C21" s="54"/>
      <c r="D21" s="21">
        <f>第１7回医学物理士実務講習会!D23</f>
        <v>0</v>
      </c>
    </row>
    <row r="22" spans="2:5" ht="87.95" customHeight="1" thickBot="1">
      <c r="B22" s="51" t="s">
        <v>39</v>
      </c>
      <c r="C22" s="52"/>
      <c r="D22" s="22">
        <f>第１7回医学物理士実務講習会!D24</f>
        <v>0</v>
      </c>
    </row>
    <row r="23" spans="2:5">
      <c r="D23" s="15" t="s">
        <v>53</v>
      </c>
      <c r="E23">
        <f>SUM(E7:E22)</f>
        <v>0</v>
      </c>
    </row>
  </sheetData>
  <mergeCells count="15">
    <mergeCell ref="B13:C13"/>
    <mergeCell ref="B14:C14"/>
    <mergeCell ref="B7:C7"/>
    <mergeCell ref="B8:C8"/>
    <mergeCell ref="B9:B10"/>
    <mergeCell ref="B11:C11"/>
    <mergeCell ref="B12:C12"/>
    <mergeCell ref="B22:C22"/>
    <mergeCell ref="B15:C15"/>
    <mergeCell ref="B16:C16"/>
    <mergeCell ref="B17:C17"/>
    <mergeCell ref="B18:C18"/>
    <mergeCell ref="B19:C19"/>
    <mergeCell ref="B21:C21"/>
    <mergeCell ref="B20:C20"/>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第１7回医学物理士実務講習会</vt:lpstr>
      <vt:lpstr>Sheet1</vt:lpstr>
      <vt:lpstr>第１7回医学物理士実務講習会!Print_Area</vt:lpstr>
    </vt:vector>
  </TitlesOfParts>
  <Company>CCC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dc:creator>
  <cp:lastModifiedBy>kojima</cp:lastModifiedBy>
  <cp:lastPrinted>2013-12-24T01:56:37Z</cp:lastPrinted>
  <dcterms:created xsi:type="dcterms:W3CDTF">2010-12-19T00:20:15Z</dcterms:created>
  <dcterms:modified xsi:type="dcterms:W3CDTF">2014-01-20T03:52:00Z</dcterms:modified>
</cp:coreProperties>
</file>